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iat\Desktop\Przetarg ubezpieczenie kompleksowe 2018\"/>
    </mc:Choice>
  </mc:AlternateContent>
  <bookViews>
    <workbookView xWindow="0" yWindow="0" windowWidth="26325" windowHeight="10185"/>
  </bookViews>
  <sheets>
    <sheet name="Wykaz maszy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8" i="1" l="1"/>
  <c r="I84" i="1"/>
  <c r="I65" i="1"/>
  <c r="I16" i="1"/>
  <c r="I99" i="1" l="1"/>
  <c r="I111" i="1" s="1"/>
</calcChain>
</file>

<file path=xl/sharedStrings.xml><?xml version="1.0" encoding="utf-8"?>
<sst xmlns="http://schemas.openxmlformats.org/spreadsheetml/2006/main" count="383" uniqueCount="210">
  <si>
    <t>33200/000011</t>
  </si>
  <si>
    <t>Silnik elektryczny 3SIE2500M2</t>
  </si>
  <si>
    <t>1.00</t>
  </si>
  <si>
    <t>szt</t>
  </si>
  <si>
    <t>33200/000012</t>
  </si>
  <si>
    <t>Silnik elektryczny 3SIE2500M3</t>
  </si>
  <si>
    <t>34300/000002</t>
  </si>
  <si>
    <t>Agregat prądotwórczy typ 54 ZPP 680141</t>
  </si>
  <si>
    <t>Rok 1973 przepompownia ścieków Kutrowskiego</t>
  </si>
  <si>
    <t>34300/000003</t>
  </si>
  <si>
    <t>Agregat prądotwórczy nr.595228</t>
  </si>
  <si>
    <t>oczyszczalnia ścieków Rok 1994</t>
  </si>
  <si>
    <t>34300/000004</t>
  </si>
  <si>
    <t>Agregat prądotwórczy ECT 6500 GV</t>
  </si>
  <si>
    <t>Przenośny agregat prądotwórczy ECT 6500GV prod.Honda BASMA Basel i Pietrzak S.J.</t>
  </si>
  <si>
    <t>34300/000008</t>
  </si>
  <si>
    <t>Agregat prądotwórczy FV1354ER</t>
  </si>
  <si>
    <t>34300/000009</t>
  </si>
  <si>
    <t>Agregat prądotwórczy FH 7001 agr.FH7001 230V 5.8kVA/5.8kW 25.2 a FAGO</t>
  </si>
  <si>
    <t>34300/000010</t>
  </si>
  <si>
    <t xml:space="preserve">Agregat prądotwórczy </t>
  </si>
  <si>
    <t>RAZEM GRUPA 3</t>
  </si>
  <si>
    <t>44000/000031</t>
  </si>
  <si>
    <t>Pompa do dawkowania koagulantu</t>
  </si>
  <si>
    <t>Pompa SIBA HM 12050, PVT0000S000 wydajność 50l/h przy 12 barach moc silnika 0.18kW szt.1 ProMinent Dozotechnika Sp. z o.o. 55-095 Mirków ul.Jagielońska 2b</t>
  </si>
  <si>
    <t>44000/000032</t>
  </si>
  <si>
    <t>Pompa SIBA HM 12050, PVT 0000S000 wydajność 50l/h przy 12 barach moc silnika 0.18kW k Dostawca: Pro Minent Dozotechnika Sp.z o.o. 55-095 Mirków ul.Jagielońska 2b</t>
  </si>
  <si>
    <t>44000/000094</t>
  </si>
  <si>
    <t>Pompa do ścieków KSB AMAREX NF 80-220/044</t>
  </si>
  <si>
    <t>44100/000014</t>
  </si>
  <si>
    <t>Motopompa MSD 395</t>
  </si>
  <si>
    <t>Rok 1993</t>
  </si>
  <si>
    <t>44100/000015</t>
  </si>
  <si>
    <t>Pompa wirowa KF 62-3</t>
  </si>
  <si>
    <t>NR.3632, Rok 1995</t>
  </si>
  <si>
    <t>44100/000023</t>
  </si>
  <si>
    <t>Pompy FLYGT CP 3152.181.MT/430x3 ZMU 27.11.2006</t>
  </si>
  <si>
    <t>44100/000029</t>
  </si>
  <si>
    <t>Pompa głębinowa Gc 3.05.2.2110.4534.1</t>
  </si>
  <si>
    <t>Pompa głębinowa typ GC.3.05.2.2110.4.534.1 z silnikiem SMV 6 (13.00-380-3000) Dostawca: "PPUH ""SAGA""" 54-201 Wrocław ul.Przedmiejska 6-10</t>
  </si>
  <si>
    <t>44100/000030</t>
  </si>
  <si>
    <t>Pompa 80 PZM 2,2/KZ-4/CR4</t>
  </si>
  <si>
    <t>Pompa 80PZM 2,2/KZ-4/CR4 wraz z zestawem - kolanko DN 80 szt.1 - wspornik DN 100 szt.1</t>
  </si>
  <si>
    <t>44100/000034</t>
  </si>
  <si>
    <t>Pompa Amarex F 80-210/024 WG-190</t>
  </si>
  <si>
    <t>Pompa wirowa zatapialna prod. KSB dostawa wraz z kablem 40m Dostawca: KSB Pompy i Armatura Sp. z o.o. 04-275 Warszawa ul.Chłopickiego 50</t>
  </si>
  <si>
    <t>44100/000035</t>
  </si>
  <si>
    <t>Pompa ETANORM G 80-160 G 10</t>
  </si>
  <si>
    <t>44100/000039</t>
  </si>
  <si>
    <t>Pompa głębinowa</t>
  </si>
  <si>
    <t>Pompa głębinowa typ GC.06.04.2.1110.4.525.1 Pompa głębinowa typ GC.06.04.2.1110.4.525.1 z silnikiem SMV8 (30.00-380-3000) studnia głębinowa 1 Z</t>
  </si>
  <si>
    <t>44100/000042</t>
  </si>
  <si>
    <t>Pompa 80 PZM 3,0/SZ-4</t>
  </si>
  <si>
    <t>Pompa do ściekówtyp 80 PZM 3,0/SZ-4 szt.1 wraz z zestawem: -kolanko DN 80 -szt.1 -wspornik DN 100 dp pompy PZM -szt.1</t>
  </si>
  <si>
    <t>44100/000045</t>
  </si>
  <si>
    <t>Pompa ślimakowa typ KL30S-60.0</t>
  </si>
  <si>
    <t>44100/000056</t>
  </si>
  <si>
    <t>Pompa do ścieków Amarex NF 50-220</t>
  </si>
  <si>
    <t>44100/000057</t>
  </si>
  <si>
    <t>44100/000069</t>
  </si>
  <si>
    <t>Motopompa wirnikowa KTX-100X</t>
  </si>
  <si>
    <t>44100/000074</t>
  </si>
  <si>
    <t>Pompa głębinowa GCA 7.04.2.2110.4.XXX.1 z silnikiem 26kW,6,mat.1,nr fabr.115202</t>
  </si>
  <si>
    <t>44100/000082</t>
  </si>
  <si>
    <t>44100/000086</t>
  </si>
  <si>
    <t>Pompa do ścieków KSB AMAREX NF 50-220</t>
  </si>
  <si>
    <t>44100/000088</t>
  </si>
  <si>
    <t>Pompa do wody GRUNDFOS NB 100-315/295</t>
  </si>
  <si>
    <t>44100/000089</t>
  </si>
  <si>
    <t>44100/000090</t>
  </si>
  <si>
    <t>44100/000091</t>
  </si>
  <si>
    <t>44200/000078</t>
  </si>
  <si>
    <t>Pompa do osadów BOERGER PL 200</t>
  </si>
  <si>
    <t>44200/000087</t>
  </si>
  <si>
    <t>44400/000016</t>
  </si>
  <si>
    <t>Sprężarka powietrza Inersoll-Rand przewozna zamontowana na przyczepie spec</t>
  </si>
  <si>
    <t>44400/000024</t>
  </si>
  <si>
    <t>Aparat sprężarkowy AHV-1-90/125</t>
  </si>
  <si>
    <t>Nr.81671 Rok 1988</t>
  </si>
  <si>
    <t>44400/000033</t>
  </si>
  <si>
    <t>Sprężarka tłokowa bezolejowa</t>
  </si>
  <si>
    <t>Sprężarka tłokowa bezolejowa typ CRP-BO-2x1.5 Z/10/UI Dostawcy: Comp Rot sp.z o.o. 53-608 Wrocław ul.Robotnicza 72</t>
  </si>
  <si>
    <t>44400/000037</t>
  </si>
  <si>
    <t>Sprężarka tłokowa typ-HD1700-11.0/500</t>
  </si>
  <si>
    <t>spręzarka tłokowa typ: HD 1700-11.0/500 nr.fabryczny 29687 PROTOKÓŁ z dn:16.03.2006 (podpięty pod OT) WALTER KOMPRESSORTECHNIK POLSKA SA w ramach obowiązków gwarancyjnych dokonał wymiany urządze- -nia na: typ HD 1700-11.0/500 nr.fab. 72866 nr.silnika 1192943</t>
  </si>
  <si>
    <t>44400/000040</t>
  </si>
  <si>
    <t>Sprężarka tłokowa BOGE</t>
  </si>
  <si>
    <t>sprężarka tłokowa firmy BOGE typ-SBD -250/150D z osprzętem</t>
  </si>
  <si>
    <t>44400/000070</t>
  </si>
  <si>
    <t>Sprężarka tłokowa N70 T10060713</t>
  </si>
  <si>
    <t>44400/000071</t>
  </si>
  <si>
    <t>Sprężarka tłokowa 2AB6/1-380-240</t>
  </si>
  <si>
    <t>44400/000084</t>
  </si>
  <si>
    <t>Sprężarka SRD 250 nr fabr. 5094930</t>
  </si>
  <si>
    <t>44400/000085</t>
  </si>
  <si>
    <t>Sprężarka SRD 250 nr fabr. 5094931</t>
  </si>
  <si>
    <t>44600/000086</t>
  </si>
  <si>
    <t>Wentylator</t>
  </si>
  <si>
    <t>44900/000049</t>
  </si>
  <si>
    <t>Pompa dozująca Delta 0730</t>
  </si>
  <si>
    <t>44900/000050</t>
  </si>
  <si>
    <t>Pompa dozująca GALA GL 1602</t>
  </si>
  <si>
    <t>44900/000059</t>
  </si>
  <si>
    <t>Zestaw dozujący preparat płynny</t>
  </si>
  <si>
    <t>48400/000025</t>
  </si>
  <si>
    <t>Półautomat spawalniczy 163</t>
  </si>
  <si>
    <t>Rok 1992 Nr.0376</t>
  </si>
  <si>
    <t>48400/000051</t>
  </si>
  <si>
    <t>Zgrzewarka elektrooporowa Q-BOX 220 BCG</t>
  </si>
  <si>
    <t>OO:POHRYBIENIUK A.,zł,05/4/08</t>
  </si>
  <si>
    <t>48400/000055</t>
  </si>
  <si>
    <t>Zgrzewarka doczołowa KmT 315A</t>
  </si>
  <si>
    <t>OO:J.FURMANEK,zł,41/R/ŚT</t>
  </si>
  <si>
    <t>48400/000063</t>
  </si>
  <si>
    <t>Zgrzewarka elektrooporowa KmT 3k3S zgrzewarka elektrooporowa KmT 3k3S</t>
  </si>
  <si>
    <t>48400/000072</t>
  </si>
  <si>
    <t>Maszyna warsztatowa OMICRON PSO 802 wraz z wyposazeniem</t>
  </si>
  <si>
    <t>48430/0000675</t>
  </si>
  <si>
    <t>Zgrzewarka FRIAMAT PREIME SC</t>
  </si>
  <si>
    <t>48490/000065</t>
  </si>
  <si>
    <t>Zgrzewarka doczołowa KmT 400A</t>
  </si>
  <si>
    <t>48490/000073</t>
  </si>
  <si>
    <t>Zgrzewarka doczołowa KmT 160A</t>
  </si>
  <si>
    <t>49100/000003</t>
  </si>
  <si>
    <t>Zestaw komputerowy COMPAQ</t>
  </si>
  <si>
    <t>KOMPUTER compaq W'98 Monitor kolorowy Mysz Klawiatura Drukarka laserowa LEXMARK skaner PLUSTEK POTICPRO 1248</t>
  </si>
  <si>
    <t>RAZEM GRUPA 4</t>
  </si>
  <si>
    <t>58100/000012</t>
  </si>
  <si>
    <t>Agregat malarski typ TITAN 650E</t>
  </si>
  <si>
    <t>58100/000015</t>
  </si>
  <si>
    <t>Przecinarka łańcuchowa ICS-695PG Petrol Saw 40 cm</t>
  </si>
  <si>
    <t>58100/000024</t>
  </si>
  <si>
    <t>Piła stołowa VIP-2110</t>
  </si>
  <si>
    <t>58100/000025</t>
  </si>
  <si>
    <t>Wiertnica</t>
  </si>
  <si>
    <t>58200/000004</t>
  </si>
  <si>
    <t>Stopa wibracyjna</t>
  </si>
  <si>
    <t>Stopa wibracyjna firmy BOMAG Typ-BT50 nr.seryjny 101 540 34 14 79 typ silnika EC 08Dxx0840 PHU PK-SERWIS P.Kawałek ip. Majgier Sp.J. 52-434 Wrocław u. Pietrożyckiego 47</t>
  </si>
  <si>
    <t>58200/000005</t>
  </si>
  <si>
    <t>Zagęszczarka do gruntu i asfaltu</t>
  </si>
  <si>
    <t>Zagęszczarka(płyta wibracyja) firmy WACKER typ VP 1340R, nr.ser.6517104</t>
  </si>
  <si>
    <t>58200/000006</t>
  </si>
  <si>
    <t>Przecinarka TORNADO 2</t>
  </si>
  <si>
    <t>Piła jezdna FS 350 TORNADO 2 nr.fabr.urządenia 110406 nr.silnika GCADT-10122359</t>
  </si>
  <si>
    <t>58200/000013</t>
  </si>
  <si>
    <t>Zagęszczarka do gruntu i asfaltu ATLAS ATLAS COPCO typ LF 130 LT z siln.Honda</t>
  </si>
  <si>
    <t>58200/000014</t>
  </si>
  <si>
    <t>Płyta wibracyjna ATLAS COPCO LG 500 E</t>
  </si>
  <si>
    <t>58200/000016</t>
  </si>
  <si>
    <t>58200/000019</t>
  </si>
  <si>
    <t>Zagęszczarka do gruntu WACKER DPU 100-70</t>
  </si>
  <si>
    <t>58200/000020</t>
  </si>
  <si>
    <t>Przecinarka do asfaltu</t>
  </si>
  <si>
    <t>58200/000021</t>
  </si>
  <si>
    <t>Stopa wibracyjna WEBER</t>
  </si>
  <si>
    <t>58200/000022</t>
  </si>
  <si>
    <t>59200/000007</t>
  </si>
  <si>
    <t>Kosiarka spalinowa marka OREC model-SH70</t>
  </si>
  <si>
    <t>59200/000008</t>
  </si>
  <si>
    <t>Kosiarka spalinowa HERKULES SH 70B</t>
  </si>
  <si>
    <t>marka handlowa - OREC, model - SH 70 B</t>
  </si>
  <si>
    <t>RAZEM GRUPA 5</t>
  </si>
  <si>
    <t>60300/000009</t>
  </si>
  <si>
    <t>Stacja paliw</t>
  </si>
  <si>
    <t>61300/000004</t>
  </si>
  <si>
    <t>Stacja transformatorowa D-125</t>
  </si>
  <si>
    <t>Rok 1970</t>
  </si>
  <si>
    <t>64100/000002</t>
  </si>
  <si>
    <t>Wyciągnik elektryczny 598</t>
  </si>
  <si>
    <t>Rok 1973 Nr.7314821</t>
  </si>
  <si>
    <t>64100/000012</t>
  </si>
  <si>
    <t>Żurawik Q250</t>
  </si>
  <si>
    <t>65300/00005</t>
  </si>
  <si>
    <t>System wentylacji i klimatyzacji</t>
  </si>
  <si>
    <t>65800/000007</t>
  </si>
  <si>
    <t>Instal.do separacji i płukania piasku</t>
  </si>
  <si>
    <t>65800/000010</t>
  </si>
  <si>
    <t>Sita - oczyszczalnia ścieków</t>
  </si>
  <si>
    <t>65800/000011</t>
  </si>
  <si>
    <t>Mieszadło RW 3031 A15/6 EC DO1-10-BO</t>
  </si>
  <si>
    <t>65800/000015</t>
  </si>
  <si>
    <t>Mieszadło zatapialne AMAMIX</t>
  </si>
  <si>
    <t>65800/000016</t>
  </si>
  <si>
    <t>Mieszadło zatapialne nierdzewne TURBO 60x60 MK 15/11.52</t>
  </si>
  <si>
    <t>65800/000017</t>
  </si>
  <si>
    <t>Mieszadło zatapialne nierdzewne TURBO 100x100 MK 25/22.52</t>
  </si>
  <si>
    <t>66000/000014</t>
  </si>
  <si>
    <t>Oczyszczalna ścieków- waga samochodowa obiekt nr 13</t>
  </si>
  <si>
    <t>RAZEM GRUPA 6</t>
  </si>
  <si>
    <t>RAZEM</t>
  </si>
  <si>
    <t>Wykaz maszyn i urządzeń do ubezpieczenia maszyn od uszkodzeń (awarii)</t>
  </si>
  <si>
    <t>stan na dzień 08.10.2018r.</t>
  </si>
  <si>
    <t>Załącznik 1.5.2</t>
  </si>
  <si>
    <t>MASZYNY NA POJAZDACH SPECJALISTYCZNYCH</t>
  </si>
  <si>
    <t xml:space="preserve">Pojazd </t>
  </si>
  <si>
    <t>Maszyna zamontowana na pojeździe</t>
  </si>
  <si>
    <t>DOA 19891 – samochód kombinowany na podwoziu Man, przeznaczony do udrażniania i mycia wodą pod wysokim ciśnieniem kanałów, z możliwością jednoczesnego odsysania nieczystości do zbiornika osadu; usuwania zanieczyszczeń i osadów z wpustów ulicznych, usuwania nieczystości płynnych.</t>
  </si>
  <si>
    <t xml:space="preserve">• dwukomorowy zbiornik o pojemności całkowitej 8,5 m3, z podziałem na komorę wody czystej – 4,5 m3 i komorę osadu i wody brudnej – 4,0 m3,
• pompa podciśnieniowa JUROP o wydatku 950 m3/h,
• pompa wysokociśnieniowa typ URACA o wydatku 330 l/min,
• teleskopowy wysięgnik układu ssącego,
• bębny i węże wysokociśnieniowe DN 25 i DN 13 .
</t>
  </si>
  <si>
    <t>DOA 38992 -pojazd specjalny ssąco – płuczący z systemem odzysku wody do ciśnieniowego czyszczenia kanalizacji</t>
  </si>
  <si>
    <t>• zbiornik o pojemności 11 m3, dzielony na dwie części przegrodą ruchomą, jedna część na wodę czystą bezciśnieniowa, druga na osady z czyszczenia sieci kanalizacyjnej,
• pompa podciśnieniowa JUROP o wydajności 1600 m3/h,
• pompa wysokociśnieniowa typu URAC o wydajności 330 l/min przy 170 bar,
• kołowrót wysokociśnieniowy z wężem gumowym wysokociśnieniowym DN 25,
• mały kołowrót wysokociśnieniowy z wężem gumowym DN 13,
• instalacja odzysku wody składająca się z: filtra zgrubnego oczyszczania,
pompy krążenia, filtrów (oddzielaczy) cyklonowych, przewodów rurowych i zaworów odcinających,
• hydraulicznie napędzany wysięgnik symultaniczny służący do prowadzenia/kierowania ruchami węża ssącego i węża wysokiego ciśnienia,
• zestaw głowic czyszczących.</t>
  </si>
  <si>
    <t>DOA 3180P – przyczepa specjalistyczna dla sprężarki powietrza Inersoll-Rand,</t>
  </si>
  <si>
    <r>
      <t xml:space="preserve">Sprężarka jest maszyną </t>
    </r>
    <r>
      <rPr>
        <b/>
        <sz val="11"/>
        <color theme="1"/>
        <rFont val="Calibri"/>
        <family val="2"/>
        <charset val="238"/>
        <scheme val="minor"/>
      </rPr>
      <t>z grupy 4 KRST</t>
    </r>
    <r>
      <rPr>
        <sz val="11"/>
        <color theme="1"/>
        <rFont val="Calibri"/>
        <family val="2"/>
        <charset val="238"/>
        <scheme val="minor"/>
      </rPr>
      <t xml:space="preserve"> i występuje pod numerem inwentażowym </t>
    </r>
    <r>
      <rPr>
        <b/>
        <sz val="11"/>
        <color theme="1"/>
        <rFont val="Calibri"/>
        <family val="2"/>
        <charset val="238"/>
        <scheme val="minor"/>
      </rPr>
      <t>44400/000016</t>
    </r>
  </si>
  <si>
    <t>Rok prod</t>
  </si>
  <si>
    <t>Wartość księg brutto</t>
  </si>
  <si>
    <t>Pozycja wg wykazu środków trwałych</t>
  </si>
  <si>
    <t>grupa 7 pozycja 505</t>
  </si>
  <si>
    <t>grupa 7 pozycja 506</t>
  </si>
  <si>
    <t>grupa 4 pozycja 392</t>
  </si>
  <si>
    <r>
      <rPr>
        <b/>
        <sz val="12"/>
        <color rgb="FFFF0000"/>
        <rFont val="Calibri"/>
        <family val="2"/>
        <charset val="238"/>
        <scheme val="minor"/>
      </rPr>
      <t>UWAGA:</t>
    </r>
    <r>
      <rPr>
        <sz val="12"/>
        <color rgb="FFFF0000"/>
        <rFont val="Calibri"/>
        <family val="2"/>
        <charset val="238"/>
        <scheme val="minor"/>
      </rPr>
      <t xml:space="preserve"> maszyny tworzą jedną całość konstrukcyjną z pojazdami ponieważ zostały zakupione jako kompletne pojazdy specjalistyczne. Nie można zatem określić wartości samych maszyn i wobec tego została podana poniżej wartość kompletnych pojazdów specjalistycznych zgodnie z wykazem środków trwałych</t>
    </r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</si>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</sst>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zł-415]_-;\-* #,##0.00\ [$zł-415]_-;_-* &quot;-&quot;??\ [$zł-415]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Verdana"/>
      <family val="2"/>
      <charset val="238"/>
    </font>
    <font>
      <b/>
      <sz val="9"/>
      <name val="Verdana"/>
      <family val="2"/>
      <charset val="238"/>
    </font>
    <font>
      <b/>
      <sz val="14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rgb="FFC00000"/>
      <name val="Verdana"/>
      <family val="2"/>
      <charset val="238"/>
    </font>
    <font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right" vertical="center"/>
    </xf>
    <xf numFmtId="0" fontId="0" fillId="0" borderId="0" xfId="0" applyFill="1"/>
    <xf numFmtId="0" fontId="4" fillId="0" borderId="0" xfId="0" applyFont="1"/>
    <xf numFmtId="4" fontId="4" fillId="0" borderId="0" xfId="0" applyNumberFormat="1" applyFont="1"/>
    <xf numFmtId="0" fontId="5" fillId="0" borderId="0" xfId="0" applyFont="1"/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vertical="center" wrapText="1"/>
    </xf>
    <xf numFmtId="14" fontId="8" fillId="3" borderId="1" xfId="0" applyNumberFormat="1" applyFont="1" applyFill="1" applyBorder="1" applyAlignment="1">
      <alignment horizontal="right" vertical="center"/>
    </xf>
    <xf numFmtId="4" fontId="8" fillId="3" borderId="1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/>
    </xf>
    <xf numFmtId="164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64" fontId="11" fillId="0" borderId="1" xfId="0" applyNumberFormat="1" applyFont="1" applyBorder="1" applyAlignment="1">
      <alignment vertical="center"/>
    </xf>
    <xf numFmtId="164" fontId="4" fillId="0" borderId="0" xfId="0" applyNumberFormat="1" applyFont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0" fillId="0" borderId="2" xfId="0" applyNumberFormat="1" applyBorder="1" applyAlignment="1">
      <alignment horizontal="center" wrapText="1"/>
    </xf>
    <xf numFmtId="0" fontId="0" fillId="0" borderId="3" xfId="0" applyNumberFormat="1" applyBorder="1" applyAlignment="1">
      <alignment horizont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11"/>
  <sheetViews>
    <sheetView tabSelected="1" topLeftCell="B82" workbookViewId="0">
      <selection activeCell="K100" sqref="K100"/>
    </sheetView>
  </sheetViews>
  <sheetFormatPr defaultRowHeight="15" x14ac:dyDescent="0.25"/>
  <cols>
    <col min="3" max="3" width="17.42578125" customWidth="1"/>
    <col min="4" max="4" width="57.85546875" customWidth="1"/>
    <col min="5" max="5" width="21.5703125" customWidth="1"/>
    <col min="6" max="6" width="11.28515625" customWidth="1"/>
    <col min="7" max="7" width="13.7109375" customWidth="1"/>
    <col min="8" max="8" width="14.28515625" customWidth="1"/>
    <col min="9" max="9" width="21.7109375" customWidth="1"/>
    <col min="10" max="10" width="27.85546875" customWidth="1"/>
  </cols>
  <sheetData>
    <row r="2" spans="2:9" ht="21" x14ac:dyDescent="0.35">
      <c r="C2" s="16" t="s">
        <v>192</v>
      </c>
    </row>
    <row r="4" spans="2:9" ht="21" x14ac:dyDescent="0.35">
      <c r="C4" s="16" t="s">
        <v>190</v>
      </c>
    </row>
    <row r="5" spans="2:9" x14ac:dyDescent="0.25">
      <c r="D5" s="17" t="s">
        <v>191</v>
      </c>
    </row>
    <row r="8" spans="2:9" x14ac:dyDescent="0.25">
      <c r="B8" s="1">
        <v>3</v>
      </c>
      <c r="C8" s="3" t="s">
        <v>0</v>
      </c>
      <c r="D8" s="3" t="s">
        <v>1</v>
      </c>
      <c r="E8" s="2"/>
      <c r="F8" s="1" t="s">
        <v>2</v>
      </c>
      <c r="G8" s="1" t="s">
        <v>3</v>
      </c>
      <c r="H8" s="4"/>
      <c r="I8" s="5">
        <v>7700</v>
      </c>
    </row>
    <row r="9" spans="2:9" x14ac:dyDescent="0.25">
      <c r="B9" s="1">
        <v>3</v>
      </c>
      <c r="C9" s="3" t="s">
        <v>4</v>
      </c>
      <c r="D9" s="3" t="s">
        <v>5</v>
      </c>
      <c r="E9" s="2"/>
      <c r="F9" s="1" t="s">
        <v>2</v>
      </c>
      <c r="G9" s="1" t="s">
        <v>3</v>
      </c>
      <c r="H9" s="4"/>
      <c r="I9" s="5">
        <v>7876.92</v>
      </c>
    </row>
    <row r="10" spans="2:9" ht="33.75" x14ac:dyDescent="0.25">
      <c r="B10" s="1">
        <v>3</v>
      </c>
      <c r="C10" s="3" t="s">
        <v>6</v>
      </c>
      <c r="D10" s="3" t="s">
        <v>7</v>
      </c>
      <c r="E10" s="34" t="s">
        <v>8</v>
      </c>
      <c r="F10" s="1" t="s">
        <v>2</v>
      </c>
      <c r="G10" s="1" t="s">
        <v>3</v>
      </c>
      <c r="H10" s="4">
        <v>37560</v>
      </c>
      <c r="I10" s="5">
        <v>51180</v>
      </c>
    </row>
    <row r="11" spans="2:9" ht="22.5" x14ac:dyDescent="0.25">
      <c r="B11" s="1">
        <v>3</v>
      </c>
      <c r="C11" s="3" t="s">
        <v>9</v>
      </c>
      <c r="D11" s="3" t="s">
        <v>10</v>
      </c>
      <c r="E11" s="34" t="s">
        <v>11</v>
      </c>
      <c r="F11" s="1" t="s">
        <v>2</v>
      </c>
      <c r="G11" s="1" t="s">
        <v>3</v>
      </c>
      <c r="H11" s="4">
        <v>37560</v>
      </c>
      <c r="I11" s="5">
        <v>6300</v>
      </c>
    </row>
    <row r="12" spans="2:9" ht="56.25" x14ac:dyDescent="0.25">
      <c r="B12" s="1">
        <v>3</v>
      </c>
      <c r="C12" s="3" t="s">
        <v>12</v>
      </c>
      <c r="D12" s="3" t="s">
        <v>13</v>
      </c>
      <c r="E12" s="34" t="s">
        <v>14</v>
      </c>
      <c r="F12" s="1" t="s">
        <v>2</v>
      </c>
      <c r="G12" s="1" t="s">
        <v>3</v>
      </c>
      <c r="H12" s="4">
        <v>38289</v>
      </c>
      <c r="I12" s="5">
        <v>5490</v>
      </c>
    </row>
    <row r="13" spans="2:9" x14ac:dyDescent="0.25">
      <c r="B13" s="1">
        <v>3</v>
      </c>
      <c r="C13" s="3" t="s">
        <v>15</v>
      </c>
      <c r="D13" s="3" t="s">
        <v>16</v>
      </c>
      <c r="E13" s="2"/>
      <c r="F13" s="1" t="s">
        <v>2</v>
      </c>
      <c r="G13" s="1" t="s">
        <v>3</v>
      </c>
      <c r="H13" s="4">
        <v>40512</v>
      </c>
      <c r="I13" s="5">
        <v>10315.08</v>
      </c>
    </row>
    <row r="14" spans="2:9" ht="22.5" x14ac:dyDescent="0.25">
      <c r="B14" s="1">
        <v>3</v>
      </c>
      <c r="C14" s="3" t="s">
        <v>17</v>
      </c>
      <c r="D14" s="33" t="s">
        <v>18</v>
      </c>
      <c r="E14" s="2"/>
      <c r="F14" s="1" t="s">
        <v>2</v>
      </c>
      <c r="G14" s="1" t="s">
        <v>3</v>
      </c>
      <c r="H14" s="4">
        <v>40877</v>
      </c>
      <c r="I14" s="5">
        <v>3953.6</v>
      </c>
    </row>
    <row r="15" spans="2:9" x14ac:dyDescent="0.25">
      <c r="B15" s="1">
        <v>3</v>
      </c>
      <c r="C15" s="3" t="s">
        <v>19</v>
      </c>
      <c r="D15" s="3" t="s">
        <v>20</v>
      </c>
      <c r="E15" s="2"/>
      <c r="F15" s="1" t="s">
        <v>2</v>
      </c>
      <c r="G15" s="1" t="s">
        <v>3</v>
      </c>
      <c r="H15" s="4">
        <v>42338</v>
      </c>
      <c r="I15" s="7">
        <v>276300</v>
      </c>
    </row>
    <row r="16" spans="2:9" x14ac:dyDescent="0.25">
      <c r="B16" s="1"/>
      <c r="C16" s="3"/>
      <c r="D16" s="8" t="s">
        <v>21</v>
      </c>
      <c r="E16" s="6"/>
      <c r="F16" s="1"/>
      <c r="G16" s="1"/>
      <c r="H16" s="4"/>
      <c r="I16" s="9">
        <f>SUM(I8:I15)</f>
        <v>369115.6</v>
      </c>
    </row>
    <row r="17" spans="2:9" x14ac:dyDescent="0.25">
      <c r="B17" s="1"/>
      <c r="C17" s="3"/>
      <c r="D17" s="3"/>
      <c r="E17" s="6"/>
      <c r="F17" s="1"/>
      <c r="G17" s="1"/>
      <c r="H17" s="4"/>
      <c r="I17" s="5"/>
    </row>
    <row r="18" spans="2:9" ht="101.25" x14ac:dyDescent="0.25">
      <c r="B18" s="1">
        <v>4</v>
      </c>
      <c r="C18" s="3" t="s">
        <v>22</v>
      </c>
      <c r="D18" s="3" t="s">
        <v>23</v>
      </c>
      <c r="E18" s="34" t="s">
        <v>24</v>
      </c>
      <c r="F18" s="1" t="s">
        <v>2</v>
      </c>
      <c r="G18" s="1" t="s">
        <v>3</v>
      </c>
      <c r="H18" s="4">
        <v>37915</v>
      </c>
      <c r="I18" s="5">
        <v>4665.1000000000004</v>
      </c>
    </row>
    <row r="19" spans="2:9" ht="101.25" x14ac:dyDescent="0.25">
      <c r="B19" s="1">
        <v>4</v>
      </c>
      <c r="C19" s="3" t="s">
        <v>25</v>
      </c>
      <c r="D19" s="3" t="s">
        <v>23</v>
      </c>
      <c r="E19" s="34" t="s">
        <v>26</v>
      </c>
      <c r="F19" s="1" t="s">
        <v>2</v>
      </c>
      <c r="G19" s="1" t="s">
        <v>3</v>
      </c>
      <c r="H19" s="4">
        <v>37925</v>
      </c>
      <c r="I19" s="5">
        <v>4665.1000000000004</v>
      </c>
    </row>
    <row r="20" spans="2:9" x14ac:dyDescent="0.25">
      <c r="B20" s="1">
        <v>4</v>
      </c>
      <c r="C20" s="3" t="s">
        <v>27</v>
      </c>
      <c r="D20" s="3" t="s">
        <v>28</v>
      </c>
      <c r="E20" s="6"/>
      <c r="F20" s="1" t="s">
        <v>2</v>
      </c>
      <c r="G20" s="1" t="s">
        <v>3</v>
      </c>
      <c r="H20" s="4"/>
      <c r="I20" s="5">
        <v>5509.78</v>
      </c>
    </row>
    <row r="21" spans="2:9" x14ac:dyDescent="0.25">
      <c r="B21" s="1">
        <v>4</v>
      </c>
      <c r="C21" s="3" t="s">
        <v>29</v>
      </c>
      <c r="D21" s="3" t="s">
        <v>30</v>
      </c>
      <c r="E21" s="6" t="s">
        <v>31</v>
      </c>
      <c r="F21" s="1" t="s">
        <v>2</v>
      </c>
      <c r="G21" s="1" t="s">
        <v>3</v>
      </c>
      <c r="H21" s="4">
        <v>37560</v>
      </c>
      <c r="I21" s="5">
        <v>4270</v>
      </c>
    </row>
    <row r="22" spans="2:9" x14ac:dyDescent="0.25">
      <c r="B22" s="1">
        <v>4</v>
      </c>
      <c r="C22" s="3" t="s">
        <v>32</v>
      </c>
      <c r="D22" s="3" t="s">
        <v>33</v>
      </c>
      <c r="E22" s="6" t="s">
        <v>34</v>
      </c>
      <c r="F22" s="1" t="s">
        <v>2</v>
      </c>
      <c r="G22" s="1" t="s">
        <v>3</v>
      </c>
      <c r="H22" s="4">
        <v>37560</v>
      </c>
      <c r="I22" s="5">
        <v>3380</v>
      </c>
    </row>
    <row r="23" spans="2:9" x14ac:dyDescent="0.25">
      <c r="B23" s="1">
        <v>4</v>
      </c>
      <c r="C23" s="3" t="s">
        <v>35</v>
      </c>
      <c r="D23" s="3" t="s">
        <v>36</v>
      </c>
      <c r="E23" s="2"/>
      <c r="F23" s="1" t="s">
        <v>2</v>
      </c>
      <c r="G23" s="1" t="s">
        <v>3</v>
      </c>
      <c r="H23" s="4">
        <v>37560</v>
      </c>
      <c r="I23" s="5">
        <v>86940</v>
      </c>
    </row>
    <row r="24" spans="2:9" ht="90" x14ac:dyDescent="0.25">
      <c r="B24" s="1">
        <v>4</v>
      </c>
      <c r="C24" s="3" t="s">
        <v>37</v>
      </c>
      <c r="D24" s="3" t="s">
        <v>38</v>
      </c>
      <c r="E24" s="34" t="s">
        <v>39</v>
      </c>
      <c r="F24" s="1" t="s">
        <v>2</v>
      </c>
      <c r="G24" s="1" t="s">
        <v>3</v>
      </c>
      <c r="H24" s="4">
        <v>37833</v>
      </c>
      <c r="I24" s="5">
        <v>5455.04</v>
      </c>
    </row>
    <row r="25" spans="2:9" ht="67.5" x14ac:dyDescent="0.25">
      <c r="B25" s="1">
        <v>4</v>
      </c>
      <c r="C25" s="3" t="s">
        <v>40</v>
      </c>
      <c r="D25" s="3" t="s">
        <v>41</v>
      </c>
      <c r="E25" s="34" t="s">
        <v>42</v>
      </c>
      <c r="F25" s="1" t="s">
        <v>2</v>
      </c>
      <c r="G25" s="1" t="s">
        <v>3</v>
      </c>
      <c r="H25" s="4">
        <v>37894</v>
      </c>
      <c r="I25" s="5">
        <v>4902.5</v>
      </c>
    </row>
    <row r="26" spans="2:9" ht="90" x14ac:dyDescent="0.25">
      <c r="B26" s="1">
        <v>4</v>
      </c>
      <c r="C26" s="3" t="s">
        <v>43</v>
      </c>
      <c r="D26" s="3" t="s">
        <v>44</v>
      </c>
      <c r="E26" s="34" t="s">
        <v>45</v>
      </c>
      <c r="F26" s="1" t="s">
        <v>2</v>
      </c>
      <c r="G26" s="1" t="s">
        <v>3</v>
      </c>
      <c r="H26" s="4">
        <v>38047</v>
      </c>
      <c r="I26" s="5">
        <v>6956.74</v>
      </c>
    </row>
    <row r="27" spans="2:9" x14ac:dyDescent="0.25">
      <c r="B27" s="1">
        <v>4</v>
      </c>
      <c r="C27" s="3" t="s">
        <v>46</v>
      </c>
      <c r="D27" s="3" t="s">
        <v>47</v>
      </c>
      <c r="E27" s="2"/>
      <c r="F27" s="1" t="s">
        <v>2</v>
      </c>
      <c r="G27" s="1" t="s">
        <v>3</v>
      </c>
      <c r="H27" s="4">
        <v>38352</v>
      </c>
      <c r="I27" s="5">
        <v>8344.44</v>
      </c>
    </row>
    <row r="28" spans="2:9" ht="90" x14ac:dyDescent="0.25">
      <c r="B28" s="1">
        <v>4</v>
      </c>
      <c r="C28" s="3" t="s">
        <v>48</v>
      </c>
      <c r="D28" s="3" t="s">
        <v>49</v>
      </c>
      <c r="E28" s="34" t="s">
        <v>50</v>
      </c>
      <c r="F28" s="1" t="s">
        <v>2</v>
      </c>
      <c r="G28" s="1" t="s">
        <v>3</v>
      </c>
      <c r="H28" s="4">
        <v>38656</v>
      </c>
      <c r="I28" s="5">
        <v>11846.84</v>
      </c>
    </row>
    <row r="29" spans="2:9" ht="67.5" x14ac:dyDescent="0.25">
      <c r="B29" s="1">
        <v>4</v>
      </c>
      <c r="C29" s="3" t="s">
        <v>51</v>
      </c>
      <c r="D29" s="3" t="s">
        <v>52</v>
      </c>
      <c r="E29" s="34" t="s">
        <v>53</v>
      </c>
      <c r="F29" s="1" t="s">
        <v>2</v>
      </c>
      <c r="G29" s="1" t="s">
        <v>3</v>
      </c>
      <c r="H29" s="4">
        <v>38868</v>
      </c>
      <c r="I29" s="5">
        <v>4880</v>
      </c>
    </row>
    <row r="30" spans="2:9" x14ac:dyDescent="0.25">
      <c r="B30" s="1">
        <v>4</v>
      </c>
      <c r="C30" s="3" t="s">
        <v>54</v>
      </c>
      <c r="D30" s="3" t="s">
        <v>55</v>
      </c>
      <c r="E30" s="2"/>
      <c r="F30" s="1" t="s">
        <v>2</v>
      </c>
      <c r="G30" s="1" t="s">
        <v>3</v>
      </c>
      <c r="H30" s="4">
        <v>39233</v>
      </c>
      <c r="I30" s="5">
        <v>6303.1</v>
      </c>
    </row>
    <row r="31" spans="2:9" x14ac:dyDescent="0.25">
      <c r="B31" s="1">
        <v>4</v>
      </c>
      <c r="C31" s="3" t="s">
        <v>56</v>
      </c>
      <c r="D31" s="3" t="s">
        <v>57</v>
      </c>
      <c r="E31" s="2"/>
      <c r="F31" s="1" t="s">
        <v>2</v>
      </c>
      <c r="G31" s="1" t="s">
        <v>3</v>
      </c>
      <c r="H31" s="4">
        <v>40329</v>
      </c>
      <c r="I31" s="5">
        <v>5172.3500000000004</v>
      </c>
    </row>
    <row r="32" spans="2:9" x14ac:dyDescent="0.25">
      <c r="B32" s="1">
        <v>4</v>
      </c>
      <c r="C32" s="3" t="s">
        <v>58</v>
      </c>
      <c r="D32" s="3" t="s">
        <v>57</v>
      </c>
      <c r="E32" s="2"/>
      <c r="F32" s="1" t="s">
        <v>2</v>
      </c>
      <c r="G32" s="1" t="s">
        <v>3</v>
      </c>
      <c r="H32" s="4">
        <v>40329</v>
      </c>
      <c r="I32" s="5">
        <v>5172.3500000000004</v>
      </c>
    </row>
    <row r="33" spans="2:9" x14ac:dyDescent="0.25">
      <c r="B33" s="1">
        <v>4</v>
      </c>
      <c r="C33" s="3" t="s">
        <v>59</v>
      </c>
      <c r="D33" s="3" t="s">
        <v>60</v>
      </c>
      <c r="E33" s="2"/>
      <c r="F33" s="1" t="s">
        <v>2</v>
      </c>
      <c r="G33" s="1" t="s">
        <v>3</v>
      </c>
      <c r="H33" s="4">
        <v>41453</v>
      </c>
      <c r="I33" s="5">
        <v>8307.39</v>
      </c>
    </row>
    <row r="34" spans="2:9" ht="22.5" x14ac:dyDescent="0.25">
      <c r="B34" s="1">
        <v>4</v>
      </c>
      <c r="C34" s="3" t="s">
        <v>61</v>
      </c>
      <c r="D34" s="33" t="s">
        <v>62</v>
      </c>
      <c r="E34" s="2"/>
      <c r="F34" s="1" t="s">
        <v>2</v>
      </c>
      <c r="G34" s="1" t="s">
        <v>3</v>
      </c>
      <c r="H34" s="4">
        <v>41851</v>
      </c>
      <c r="I34" s="5">
        <v>12309.22</v>
      </c>
    </row>
    <row r="35" spans="2:9" x14ac:dyDescent="0.25">
      <c r="B35" s="1">
        <v>4</v>
      </c>
      <c r="C35" s="3" t="s">
        <v>63</v>
      </c>
      <c r="D35" s="3" t="s">
        <v>28</v>
      </c>
      <c r="E35" s="2"/>
      <c r="F35" s="1" t="s">
        <v>2</v>
      </c>
      <c r="G35" s="1" t="s">
        <v>3</v>
      </c>
      <c r="H35" s="4">
        <v>42338</v>
      </c>
      <c r="I35" s="7">
        <v>5130.2</v>
      </c>
    </row>
    <row r="36" spans="2:9" x14ac:dyDescent="0.25">
      <c r="B36" s="1">
        <v>4</v>
      </c>
      <c r="C36" s="3" t="s">
        <v>64</v>
      </c>
      <c r="D36" s="3" t="s">
        <v>65</v>
      </c>
      <c r="E36" s="2"/>
      <c r="F36" s="1" t="s">
        <v>2</v>
      </c>
      <c r="G36" s="1" t="s">
        <v>3</v>
      </c>
      <c r="H36" s="4">
        <v>42490</v>
      </c>
      <c r="I36" s="7">
        <v>5889.81</v>
      </c>
    </row>
    <row r="37" spans="2:9" x14ac:dyDescent="0.25">
      <c r="B37" s="1">
        <v>4</v>
      </c>
      <c r="C37" s="3" t="s">
        <v>66</v>
      </c>
      <c r="D37" s="3" t="s">
        <v>67</v>
      </c>
      <c r="E37" s="2"/>
      <c r="F37" s="1" t="s">
        <v>2</v>
      </c>
      <c r="G37" s="1" t="s">
        <v>3</v>
      </c>
      <c r="H37" s="4">
        <v>42613</v>
      </c>
      <c r="I37" s="7">
        <v>11519.95</v>
      </c>
    </row>
    <row r="38" spans="2:9" x14ac:dyDescent="0.25">
      <c r="B38" s="1">
        <v>4</v>
      </c>
      <c r="C38" s="3" t="s">
        <v>68</v>
      </c>
      <c r="D38" s="3" t="s">
        <v>28</v>
      </c>
      <c r="E38" s="2"/>
      <c r="F38" s="1" t="s">
        <v>2</v>
      </c>
      <c r="G38" s="1" t="s">
        <v>3</v>
      </c>
      <c r="H38" s="4">
        <v>42613</v>
      </c>
      <c r="I38" s="7">
        <v>4578.1400000000003</v>
      </c>
    </row>
    <row r="39" spans="2:9" x14ac:dyDescent="0.25">
      <c r="B39" s="1">
        <v>4</v>
      </c>
      <c r="C39" s="3" t="s">
        <v>69</v>
      </c>
      <c r="D39" s="3" t="s">
        <v>65</v>
      </c>
      <c r="E39" s="2"/>
      <c r="F39" s="1" t="s">
        <v>2</v>
      </c>
      <c r="G39" s="1" t="s">
        <v>3</v>
      </c>
      <c r="H39" s="4">
        <v>42613</v>
      </c>
      <c r="I39" s="7">
        <v>5661</v>
      </c>
    </row>
    <row r="40" spans="2:9" x14ac:dyDescent="0.25">
      <c r="B40" s="1">
        <v>4</v>
      </c>
      <c r="C40" s="3" t="s">
        <v>70</v>
      </c>
      <c r="D40" s="3" t="s">
        <v>65</v>
      </c>
      <c r="E40" s="2"/>
      <c r="F40" s="1" t="s">
        <v>2</v>
      </c>
      <c r="G40" s="1" t="s">
        <v>3</v>
      </c>
      <c r="H40" s="4"/>
      <c r="I40" s="7">
        <v>5646.91</v>
      </c>
    </row>
    <row r="41" spans="2:9" x14ac:dyDescent="0.25">
      <c r="B41" s="1">
        <v>4</v>
      </c>
      <c r="C41" s="3" t="s">
        <v>71</v>
      </c>
      <c r="D41" s="3" t="s">
        <v>72</v>
      </c>
      <c r="E41" s="2"/>
      <c r="F41" s="1" t="s">
        <v>2</v>
      </c>
      <c r="G41" s="1" t="s">
        <v>3</v>
      </c>
      <c r="H41" s="4">
        <v>42277</v>
      </c>
      <c r="I41" s="7">
        <v>13428.49</v>
      </c>
    </row>
    <row r="42" spans="2:9" x14ac:dyDescent="0.25">
      <c r="B42" s="1">
        <v>4</v>
      </c>
      <c r="C42" s="3" t="s">
        <v>73</v>
      </c>
      <c r="D42" s="3" t="s">
        <v>72</v>
      </c>
      <c r="E42" s="2"/>
      <c r="F42" s="1" t="s">
        <v>2</v>
      </c>
      <c r="G42" s="1" t="s">
        <v>3</v>
      </c>
      <c r="H42" s="4">
        <v>42613</v>
      </c>
      <c r="I42" s="7">
        <v>14297.17</v>
      </c>
    </row>
    <row r="43" spans="2:9" ht="22.5" x14ac:dyDescent="0.25">
      <c r="B43" s="21">
        <v>4</v>
      </c>
      <c r="C43" s="22" t="s">
        <v>74</v>
      </c>
      <c r="D43" s="35" t="s">
        <v>75</v>
      </c>
      <c r="E43" s="23"/>
      <c r="F43" s="21" t="s">
        <v>2</v>
      </c>
      <c r="G43" s="21" t="s">
        <v>3</v>
      </c>
      <c r="H43" s="24">
        <v>41274</v>
      </c>
      <c r="I43" s="25">
        <v>29400</v>
      </c>
    </row>
    <row r="44" spans="2:9" x14ac:dyDescent="0.25">
      <c r="B44" s="1">
        <v>4</v>
      </c>
      <c r="C44" s="3" t="s">
        <v>76</v>
      </c>
      <c r="D44" s="3" t="s">
        <v>77</v>
      </c>
      <c r="E44" s="34" t="s">
        <v>78</v>
      </c>
      <c r="F44" s="1" t="s">
        <v>2</v>
      </c>
      <c r="G44" s="1" t="s">
        <v>3</v>
      </c>
      <c r="H44" s="4">
        <v>37560</v>
      </c>
      <c r="I44" s="5">
        <v>3536</v>
      </c>
    </row>
    <row r="45" spans="2:9" ht="78.75" x14ac:dyDescent="0.25">
      <c r="B45" s="1">
        <v>4</v>
      </c>
      <c r="C45" s="3" t="s">
        <v>79</v>
      </c>
      <c r="D45" s="3" t="s">
        <v>80</v>
      </c>
      <c r="E45" s="34" t="s">
        <v>81</v>
      </c>
      <c r="F45" s="1" t="s">
        <v>2</v>
      </c>
      <c r="G45" s="1" t="s">
        <v>3</v>
      </c>
      <c r="H45" s="4">
        <v>37953</v>
      </c>
      <c r="I45" s="5">
        <v>7991</v>
      </c>
    </row>
    <row r="46" spans="2:9" ht="180" x14ac:dyDescent="0.25">
      <c r="B46" s="1">
        <v>4</v>
      </c>
      <c r="C46" s="3" t="s">
        <v>82</v>
      </c>
      <c r="D46" s="3" t="s">
        <v>83</v>
      </c>
      <c r="E46" s="34" t="s">
        <v>84</v>
      </c>
      <c r="F46" s="1" t="s">
        <v>2</v>
      </c>
      <c r="G46" s="1" t="s">
        <v>3</v>
      </c>
      <c r="H46" s="4">
        <v>38472</v>
      </c>
      <c r="I46" s="5">
        <v>8400</v>
      </c>
    </row>
    <row r="47" spans="2:9" ht="45" x14ac:dyDescent="0.25">
      <c r="B47" s="1">
        <v>4</v>
      </c>
      <c r="C47" s="3" t="s">
        <v>85</v>
      </c>
      <c r="D47" s="3" t="s">
        <v>86</v>
      </c>
      <c r="E47" s="34" t="s">
        <v>87</v>
      </c>
      <c r="F47" s="1" t="s">
        <v>2</v>
      </c>
      <c r="G47" s="1" t="s">
        <v>3</v>
      </c>
      <c r="H47" s="4">
        <v>38776</v>
      </c>
      <c r="I47" s="5">
        <v>8915.49</v>
      </c>
    </row>
    <row r="48" spans="2:9" x14ac:dyDescent="0.25">
      <c r="B48" s="1">
        <v>4</v>
      </c>
      <c r="C48" s="3" t="s">
        <v>88</v>
      </c>
      <c r="D48" s="3" t="s">
        <v>89</v>
      </c>
      <c r="E48" s="2"/>
      <c r="F48" s="1" t="s">
        <v>2</v>
      </c>
      <c r="G48" s="1" t="s">
        <v>3</v>
      </c>
      <c r="H48" s="4">
        <v>41578</v>
      </c>
      <c r="I48" s="5">
        <v>7800</v>
      </c>
    </row>
    <row r="49" spans="2:9" x14ac:dyDescent="0.25">
      <c r="B49" s="1">
        <v>4</v>
      </c>
      <c r="C49" s="3" t="s">
        <v>90</v>
      </c>
      <c r="D49" s="3" t="s">
        <v>91</v>
      </c>
      <c r="E49" s="2"/>
      <c r="F49" s="1" t="s">
        <v>2</v>
      </c>
      <c r="G49" s="1" t="s">
        <v>3</v>
      </c>
      <c r="H49" s="4">
        <v>41578</v>
      </c>
      <c r="I49" s="7">
        <v>9000</v>
      </c>
    </row>
    <row r="50" spans="2:9" x14ac:dyDescent="0.25">
      <c r="B50" s="1">
        <v>4</v>
      </c>
      <c r="C50" s="3" t="s">
        <v>92</v>
      </c>
      <c r="D50" s="3" t="s">
        <v>93</v>
      </c>
      <c r="E50" s="2"/>
      <c r="F50" s="1" t="s">
        <v>2</v>
      </c>
      <c r="G50" s="1" t="s">
        <v>3</v>
      </c>
      <c r="H50" s="4">
        <v>42490</v>
      </c>
      <c r="I50" s="7">
        <v>5465.75</v>
      </c>
    </row>
    <row r="51" spans="2:9" x14ac:dyDescent="0.25">
      <c r="B51" s="1">
        <v>4</v>
      </c>
      <c r="C51" s="3" t="s">
        <v>94</v>
      </c>
      <c r="D51" s="3" t="s">
        <v>95</v>
      </c>
      <c r="E51" s="2"/>
      <c r="F51" s="1" t="s">
        <v>2</v>
      </c>
      <c r="G51" s="1" t="s">
        <v>3</v>
      </c>
      <c r="H51" s="4">
        <v>42490</v>
      </c>
      <c r="I51" s="7">
        <v>5465.75</v>
      </c>
    </row>
    <row r="52" spans="2:9" x14ac:dyDescent="0.25">
      <c r="B52" s="1">
        <v>4</v>
      </c>
      <c r="C52" s="3" t="s">
        <v>96</v>
      </c>
      <c r="D52" s="3" t="s">
        <v>97</v>
      </c>
      <c r="E52" s="2"/>
      <c r="F52" s="1" t="s">
        <v>2</v>
      </c>
      <c r="G52" s="1" t="s">
        <v>3</v>
      </c>
      <c r="H52" s="4">
        <v>42490</v>
      </c>
      <c r="I52" s="7">
        <v>5188</v>
      </c>
    </row>
    <row r="53" spans="2:9" x14ac:dyDescent="0.25">
      <c r="B53" s="1">
        <v>4</v>
      </c>
      <c r="C53" s="3" t="s">
        <v>98</v>
      </c>
      <c r="D53" s="3" t="s">
        <v>99</v>
      </c>
      <c r="E53" s="2"/>
      <c r="F53" s="1" t="s">
        <v>2</v>
      </c>
      <c r="G53" s="1" t="s">
        <v>3</v>
      </c>
      <c r="H53" s="4">
        <v>39629</v>
      </c>
      <c r="I53" s="5">
        <v>10220</v>
      </c>
    </row>
    <row r="54" spans="2:9" x14ac:dyDescent="0.25">
      <c r="B54" s="1">
        <v>4</v>
      </c>
      <c r="C54" s="3" t="s">
        <v>100</v>
      </c>
      <c r="D54" s="3" t="s">
        <v>101</v>
      </c>
      <c r="E54" s="2"/>
      <c r="F54" s="1" t="s">
        <v>2</v>
      </c>
      <c r="G54" s="1" t="s">
        <v>3</v>
      </c>
      <c r="H54" s="4">
        <v>39689</v>
      </c>
      <c r="I54" s="5">
        <v>7648.55</v>
      </c>
    </row>
    <row r="55" spans="2:9" x14ac:dyDescent="0.25">
      <c r="B55" s="1">
        <v>4</v>
      </c>
      <c r="C55" s="3" t="s">
        <v>102</v>
      </c>
      <c r="D55" s="3" t="s">
        <v>103</v>
      </c>
      <c r="E55" s="2"/>
      <c r="F55" s="1" t="s">
        <v>2</v>
      </c>
      <c r="G55" s="1" t="s">
        <v>3</v>
      </c>
      <c r="H55" s="4">
        <v>40479</v>
      </c>
      <c r="I55" s="5">
        <v>8800</v>
      </c>
    </row>
    <row r="56" spans="2:9" x14ac:dyDescent="0.25">
      <c r="B56" s="1">
        <v>4</v>
      </c>
      <c r="C56" s="3" t="s">
        <v>104</v>
      </c>
      <c r="D56" s="3" t="s">
        <v>105</v>
      </c>
      <c r="E56" s="34" t="s">
        <v>106</v>
      </c>
      <c r="F56" s="1" t="s">
        <v>2</v>
      </c>
      <c r="G56" s="1" t="s">
        <v>3</v>
      </c>
      <c r="H56" s="4">
        <v>37560</v>
      </c>
      <c r="I56" s="5">
        <v>3276</v>
      </c>
    </row>
    <row r="57" spans="2:9" ht="22.5" x14ac:dyDescent="0.25">
      <c r="B57" s="1">
        <v>4</v>
      </c>
      <c r="C57" s="3" t="s">
        <v>107</v>
      </c>
      <c r="D57" s="3" t="s">
        <v>108</v>
      </c>
      <c r="E57" s="34" t="s">
        <v>109</v>
      </c>
      <c r="F57" s="1" t="s">
        <v>2</v>
      </c>
      <c r="G57" s="1" t="s">
        <v>3</v>
      </c>
      <c r="H57" s="4">
        <v>39689</v>
      </c>
      <c r="I57" s="5">
        <v>9200</v>
      </c>
    </row>
    <row r="58" spans="2:9" ht="22.5" x14ac:dyDescent="0.25">
      <c r="B58" s="1">
        <v>4</v>
      </c>
      <c r="C58" s="3" t="s">
        <v>110</v>
      </c>
      <c r="D58" s="3" t="s">
        <v>111</v>
      </c>
      <c r="E58" s="34" t="s">
        <v>112</v>
      </c>
      <c r="F58" s="1" t="s">
        <v>2</v>
      </c>
      <c r="G58" s="1" t="s">
        <v>3</v>
      </c>
      <c r="H58" s="4">
        <v>40298</v>
      </c>
      <c r="I58" s="5">
        <v>30140</v>
      </c>
    </row>
    <row r="59" spans="2:9" ht="22.5" x14ac:dyDescent="0.25">
      <c r="B59" s="1">
        <v>4</v>
      </c>
      <c r="C59" s="3" t="s">
        <v>113</v>
      </c>
      <c r="D59" s="33" t="s">
        <v>114</v>
      </c>
      <c r="E59" s="2"/>
      <c r="F59" s="1" t="s">
        <v>2</v>
      </c>
      <c r="G59" s="1" t="s">
        <v>3</v>
      </c>
      <c r="H59" s="4">
        <v>40877</v>
      </c>
      <c r="I59" s="5">
        <v>6415</v>
      </c>
    </row>
    <row r="60" spans="2:9" x14ac:dyDescent="0.25">
      <c r="B60" s="1">
        <v>4</v>
      </c>
      <c r="C60" s="3" t="s">
        <v>115</v>
      </c>
      <c r="D60" s="3" t="s">
        <v>116</v>
      </c>
      <c r="E60" s="2"/>
      <c r="F60" s="1" t="s">
        <v>2</v>
      </c>
      <c r="G60" s="1" t="s">
        <v>3</v>
      </c>
      <c r="H60" s="4">
        <v>41729</v>
      </c>
      <c r="I60" s="5">
        <v>20325.2</v>
      </c>
    </row>
    <row r="61" spans="2:9" x14ac:dyDescent="0.25">
      <c r="B61" s="1">
        <v>4</v>
      </c>
      <c r="C61" s="3" t="s">
        <v>117</v>
      </c>
      <c r="D61" s="3" t="s">
        <v>118</v>
      </c>
      <c r="E61" s="2"/>
      <c r="F61" s="1" t="s">
        <v>2</v>
      </c>
      <c r="G61" s="1" t="s">
        <v>3</v>
      </c>
      <c r="H61" s="4">
        <v>41943</v>
      </c>
      <c r="I61" s="5">
        <v>9760</v>
      </c>
    </row>
    <row r="62" spans="2:9" x14ac:dyDescent="0.25">
      <c r="B62" s="1">
        <v>4</v>
      </c>
      <c r="C62" s="3" t="s">
        <v>119</v>
      </c>
      <c r="D62" s="3" t="s">
        <v>120</v>
      </c>
      <c r="E62" s="2"/>
      <c r="F62" s="1" t="s">
        <v>2</v>
      </c>
      <c r="G62" s="1" t="s">
        <v>3</v>
      </c>
      <c r="H62" s="4">
        <v>41246</v>
      </c>
      <c r="I62" s="5">
        <v>27000</v>
      </c>
    </row>
    <row r="63" spans="2:9" x14ac:dyDescent="0.25">
      <c r="B63" s="1">
        <v>4</v>
      </c>
      <c r="C63" s="3" t="s">
        <v>121</v>
      </c>
      <c r="D63" s="3" t="s">
        <v>122</v>
      </c>
      <c r="E63" s="2"/>
      <c r="F63" s="1" t="s">
        <v>2</v>
      </c>
      <c r="G63" s="1" t="s">
        <v>3</v>
      </c>
      <c r="H63" s="4">
        <v>41821</v>
      </c>
      <c r="I63" s="5">
        <v>23870</v>
      </c>
    </row>
    <row r="64" spans="2:9" ht="78.75" x14ac:dyDescent="0.25">
      <c r="B64" s="1">
        <v>4</v>
      </c>
      <c r="C64" s="3" t="s">
        <v>123</v>
      </c>
      <c r="D64" s="3" t="s">
        <v>124</v>
      </c>
      <c r="E64" s="34" t="s">
        <v>125</v>
      </c>
      <c r="F64" s="1" t="s">
        <v>2</v>
      </c>
      <c r="G64" s="1" t="s">
        <v>3</v>
      </c>
      <c r="H64" s="4">
        <v>37560</v>
      </c>
      <c r="I64" s="5">
        <v>4385</v>
      </c>
    </row>
    <row r="65" spans="2:10" x14ac:dyDescent="0.25">
      <c r="B65" s="1"/>
      <c r="C65" s="3"/>
      <c r="D65" s="8" t="s">
        <v>126</v>
      </c>
      <c r="E65" s="10"/>
      <c r="F65" s="11"/>
      <c r="G65" s="11"/>
      <c r="H65" s="12"/>
      <c r="I65" s="9">
        <f>SUM(I18:I64)</f>
        <v>507433.36</v>
      </c>
    </row>
    <row r="66" spans="2:10" x14ac:dyDescent="0.25">
      <c r="B66" s="1"/>
      <c r="C66" s="3"/>
      <c r="D66" s="3"/>
      <c r="E66" s="2"/>
      <c r="F66" s="1"/>
      <c r="G66" s="1"/>
      <c r="H66" s="4"/>
      <c r="I66" s="5"/>
    </row>
    <row r="67" spans="2:10" x14ac:dyDescent="0.25">
      <c r="B67" s="13"/>
      <c r="C67" s="13"/>
      <c r="D67" s="13"/>
      <c r="E67" s="13"/>
      <c r="F67" s="13"/>
      <c r="G67" s="13"/>
      <c r="H67" s="13"/>
      <c r="I67" s="13"/>
      <c r="J67" s="13"/>
    </row>
    <row r="68" spans="2:10" x14ac:dyDescent="0.25">
      <c r="B68" s="1">
        <v>5</v>
      </c>
      <c r="C68" s="3" t="s">
        <v>127</v>
      </c>
      <c r="D68" s="3" t="s">
        <v>128</v>
      </c>
      <c r="E68" s="2"/>
      <c r="F68" s="1" t="s">
        <v>2</v>
      </c>
      <c r="G68" s="1" t="s">
        <v>3</v>
      </c>
      <c r="H68" s="4">
        <v>40999</v>
      </c>
      <c r="I68" s="5">
        <v>5528.46</v>
      </c>
    </row>
    <row r="69" spans="2:10" x14ac:dyDescent="0.25">
      <c r="B69" s="1">
        <v>5</v>
      </c>
      <c r="C69" s="3" t="s">
        <v>129</v>
      </c>
      <c r="D69" s="3" t="s">
        <v>130</v>
      </c>
      <c r="E69" s="2"/>
      <c r="F69" s="1" t="s">
        <v>2</v>
      </c>
      <c r="G69" s="1" t="s">
        <v>3</v>
      </c>
      <c r="H69" s="4">
        <v>41152</v>
      </c>
      <c r="I69" s="5">
        <v>9518.2999999999993</v>
      </c>
    </row>
    <row r="70" spans="2:10" x14ac:dyDescent="0.25">
      <c r="B70" s="1">
        <v>5</v>
      </c>
      <c r="C70" s="3" t="s">
        <v>131</v>
      </c>
      <c r="D70" s="3" t="s">
        <v>132</v>
      </c>
      <c r="E70" s="2"/>
      <c r="F70" s="1" t="s">
        <v>2</v>
      </c>
      <c r="G70" s="1" t="s">
        <v>3</v>
      </c>
      <c r="H70" s="4"/>
      <c r="I70" s="5">
        <v>4397.5</v>
      </c>
    </row>
    <row r="71" spans="2:10" x14ac:dyDescent="0.25">
      <c r="B71" s="1">
        <v>5</v>
      </c>
      <c r="C71" s="3" t="s">
        <v>133</v>
      </c>
      <c r="D71" s="3" t="s">
        <v>134</v>
      </c>
      <c r="E71" s="2"/>
      <c r="F71" s="1" t="s">
        <v>2</v>
      </c>
      <c r="G71" s="1" t="s">
        <v>3</v>
      </c>
      <c r="H71" s="4"/>
      <c r="I71" s="5">
        <v>9208.7000000000007</v>
      </c>
    </row>
    <row r="72" spans="2:10" ht="101.25" x14ac:dyDescent="0.25">
      <c r="B72" s="1">
        <v>5</v>
      </c>
      <c r="C72" s="3" t="s">
        <v>135</v>
      </c>
      <c r="D72" s="3" t="s">
        <v>136</v>
      </c>
      <c r="E72" s="34" t="s">
        <v>137</v>
      </c>
      <c r="F72" s="1" t="s">
        <v>2</v>
      </c>
      <c r="G72" s="1" t="s">
        <v>3</v>
      </c>
      <c r="H72" s="4">
        <v>37711</v>
      </c>
      <c r="I72" s="5">
        <v>7715.5</v>
      </c>
    </row>
    <row r="73" spans="2:10" ht="56.25" x14ac:dyDescent="0.25">
      <c r="B73" s="1">
        <v>5</v>
      </c>
      <c r="C73" s="3" t="s">
        <v>138</v>
      </c>
      <c r="D73" s="3" t="s">
        <v>139</v>
      </c>
      <c r="E73" s="34" t="s">
        <v>140</v>
      </c>
      <c r="F73" s="1" t="s">
        <v>2</v>
      </c>
      <c r="G73" s="1" t="s">
        <v>3</v>
      </c>
      <c r="H73" s="4">
        <v>38230</v>
      </c>
      <c r="I73" s="5">
        <v>4900</v>
      </c>
    </row>
    <row r="74" spans="2:10" ht="56.25" x14ac:dyDescent="0.25">
      <c r="B74" s="1">
        <v>5</v>
      </c>
      <c r="C74" s="3" t="s">
        <v>141</v>
      </c>
      <c r="D74" s="3" t="s">
        <v>142</v>
      </c>
      <c r="E74" s="34" t="s">
        <v>143</v>
      </c>
      <c r="F74" s="1" t="s">
        <v>2</v>
      </c>
      <c r="G74" s="1" t="s">
        <v>3</v>
      </c>
      <c r="H74" s="4">
        <v>38352</v>
      </c>
      <c r="I74" s="5">
        <v>4990</v>
      </c>
    </row>
    <row r="75" spans="2:10" ht="22.5" x14ac:dyDescent="0.25">
      <c r="B75" s="1">
        <v>5</v>
      </c>
      <c r="C75" s="3" t="s">
        <v>144</v>
      </c>
      <c r="D75" s="33" t="s">
        <v>145</v>
      </c>
      <c r="E75" s="2"/>
      <c r="F75" s="1" t="s">
        <v>2</v>
      </c>
      <c r="G75" s="1" t="s">
        <v>3</v>
      </c>
      <c r="H75" s="4">
        <v>41090</v>
      </c>
      <c r="I75" s="5">
        <v>4600</v>
      </c>
    </row>
    <row r="76" spans="2:10" x14ac:dyDescent="0.25">
      <c r="B76" s="1">
        <v>5</v>
      </c>
      <c r="C76" s="3" t="s">
        <v>146</v>
      </c>
      <c r="D76" s="3" t="s">
        <v>147</v>
      </c>
      <c r="E76" s="2"/>
      <c r="F76" s="1" t="s">
        <v>2</v>
      </c>
      <c r="G76" s="1" t="s">
        <v>3</v>
      </c>
      <c r="H76" s="4">
        <v>41090</v>
      </c>
      <c r="I76" s="5">
        <v>27400</v>
      </c>
    </row>
    <row r="77" spans="2:10" x14ac:dyDescent="0.25">
      <c r="B77" s="1">
        <v>5</v>
      </c>
      <c r="C77" s="3" t="s">
        <v>148</v>
      </c>
      <c r="D77" s="3" t="s">
        <v>136</v>
      </c>
      <c r="E77" s="2"/>
      <c r="F77" s="1" t="s">
        <v>2</v>
      </c>
      <c r="G77" s="1" t="s">
        <v>3</v>
      </c>
      <c r="H77" s="4">
        <v>41274</v>
      </c>
      <c r="I77" s="5">
        <v>7300</v>
      </c>
    </row>
    <row r="78" spans="2:10" x14ac:dyDescent="0.25">
      <c r="B78" s="1">
        <v>5</v>
      </c>
      <c r="C78" s="3" t="s">
        <v>149</v>
      </c>
      <c r="D78" s="3" t="s">
        <v>150</v>
      </c>
      <c r="E78" s="2"/>
      <c r="F78" s="1" t="s">
        <v>2</v>
      </c>
      <c r="G78" s="1" t="s">
        <v>3</v>
      </c>
      <c r="H78" s="4">
        <v>41851</v>
      </c>
      <c r="I78" s="5">
        <v>45200</v>
      </c>
    </row>
    <row r="79" spans="2:10" x14ac:dyDescent="0.25">
      <c r="B79" s="1">
        <v>5</v>
      </c>
      <c r="C79" s="3" t="s">
        <v>151</v>
      </c>
      <c r="D79" s="3" t="s">
        <v>152</v>
      </c>
      <c r="E79" s="2"/>
      <c r="F79" s="1" t="s">
        <v>2</v>
      </c>
      <c r="G79" s="1" t="s">
        <v>3</v>
      </c>
      <c r="H79" s="4">
        <v>42338</v>
      </c>
      <c r="I79" s="7">
        <v>6000</v>
      </c>
    </row>
    <row r="80" spans="2:10" x14ac:dyDescent="0.25">
      <c r="B80" s="1">
        <v>5</v>
      </c>
      <c r="C80" s="3" t="s">
        <v>153</v>
      </c>
      <c r="D80" s="3" t="s">
        <v>154</v>
      </c>
      <c r="E80" s="2"/>
      <c r="F80" s="1" t="s">
        <v>2</v>
      </c>
      <c r="G80" s="1" t="s">
        <v>3</v>
      </c>
      <c r="H80" s="4">
        <v>42338</v>
      </c>
      <c r="I80" s="7">
        <v>7300</v>
      </c>
    </row>
    <row r="81" spans="2:9" x14ac:dyDescent="0.25">
      <c r="B81" s="1">
        <v>5</v>
      </c>
      <c r="C81" s="3" t="s">
        <v>155</v>
      </c>
      <c r="D81" s="3" t="s">
        <v>154</v>
      </c>
      <c r="E81" s="2"/>
      <c r="F81" s="1" t="s">
        <v>2</v>
      </c>
      <c r="G81" s="1" t="s">
        <v>3</v>
      </c>
      <c r="H81" s="4"/>
      <c r="I81" s="7">
        <v>7200</v>
      </c>
    </row>
    <row r="82" spans="2:9" x14ac:dyDescent="0.25">
      <c r="B82" s="1">
        <v>5</v>
      </c>
      <c r="C82" s="3" t="s">
        <v>156</v>
      </c>
      <c r="D82" s="3" t="s">
        <v>157</v>
      </c>
      <c r="E82" s="2"/>
      <c r="F82" s="1" t="s">
        <v>2</v>
      </c>
      <c r="G82" s="1" t="s">
        <v>3</v>
      </c>
      <c r="H82" s="4">
        <v>38472</v>
      </c>
      <c r="I82" s="5">
        <v>11991.8</v>
      </c>
    </row>
    <row r="83" spans="2:9" ht="33.75" x14ac:dyDescent="0.25">
      <c r="B83" s="1">
        <v>5</v>
      </c>
      <c r="C83" s="3" t="s">
        <v>158</v>
      </c>
      <c r="D83" s="3" t="s">
        <v>159</v>
      </c>
      <c r="E83" s="34" t="s">
        <v>160</v>
      </c>
      <c r="F83" s="1" t="s">
        <v>2</v>
      </c>
      <c r="G83" s="1" t="s">
        <v>3</v>
      </c>
      <c r="H83" s="4">
        <v>38837</v>
      </c>
      <c r="I83" s="5">
        <v>12000</v>
      </c>
    </row>
    <row r="84" spans="2:9" x14ac:dyDescent="0.25">
      <c r="B84" s="1"/>
      <c r="C84" s="3"/>
      <c r="D84" s="8" t="s">
        <v>161</v>
      </c>
      <c r="E84" s="6"/>
      <c r="F84" s="1"/>
      <c r="G84" s="1"/>
      <c r="H84" s="4"/>
      <c r="I84" s="9">
        <f>SUM(I67:I83)</f>
        <v>175250.25999999998</v>
      </c>
    </row>
    <row r="85" spans="2:9" x14ac:dyDescent="0.25">
      <c r="B85" s="1"/>
      <c r="C85" s="3"/>
      <c r="D85" s="3"/>
      <c r="E85" s="6"/>
      <c r="F85" s="1"/>
      <c r="G85" s="1"/>
      <c r="H85" s="4"/>
      <c r="I85" s="5"/>
    </row>
    <row r="86" spans="2:9" x14ac:dyDescent="0.25">
      <c r="B86" s="1">
        <v>6</v>
      </c>
      <c r="C86" s="3" t="s">
        <v>162</v>
      </c>
      <c r="D86" s="3" t="s">
        <v>163</v>
      </c>
      <c r="E86" s="2"/>
      <c r="F86" s="1" t="s">
        <v>2</v>
      </c>
      <c r="G86" s="1" t="s">
        <v>3</v>
      </c>
      <c r="H86" s="4">
        <v>40421</v>
      </c>
      <c r="I86" s="5">
        <v>33179.129999999997</v>
      </c>
    </row>
    <row r="87" spans="2:9" x14ac:dyDescent="0.25">
      <c r="B87" s="1">
        <v>6</v>
      </c>
      <c r="C87" s="3" t="s">
        <v>164</v>
      </c>
      <c r="D87" s="3" t="s">
        <v>165</v>
      </c>
      <c r="E87" s="6" t="s">
        <v>166</v>
      </c>
      <c r="F87" s="1" t="s">
        <v>2</v>
      </c>
      <c r="G87" s="1" t="s">
        <v>3</v>
      </c>
      <c r="H87" s="4">
        <v>37560</v>
      </c>
      <c r="I87" s="5">
        <v>13125</v>
      </c>
    </row>
    <row r="88" spans="2:9" x14ac:dyDescent="0.25">
      <c r="B88" s="1">
        <v>6</v>
      </c>
      <c r="C88" s="3" t="s">
        <v>167</v>
      </c>
      <c r="D88" s="3" t="s">
        <v>168</v>
      </c>
      <c r="E88" s="6" t="s">
        <v>169</v>
      </c>
      <c r="F88" s="1" t="s">
        <v>2</v>
      </c>
      <c r="G88" s="1" t="s">
        <v>3</v>
      </c>
      <c r="H88" s="4">
        <v>37560</v>
      </c>
      <c r="I88" s="5">
        <v>3543</v>
      </c>
    </row>
    <row r="89" spans="2:9" x14ac:dyDescent="0.25">
      <c r="B89" s="1">
        <v>6</v>
      </c>
      <c r="C89" s="3" t="s">
        <v>170</v>
      </c>
      <c r="D89" s="3" t="s">
        <v>171</v>
      </c>
      <c r="E89" s="2"/>
      <c r="F89" s="1" t="s">
        <v>2</v>
      </c>
      <c r="G89" s="1" t="s">
        <v>3</v>
      </c>
      <c r="H89" s="4">
        <v>41274</v>
      </c>
      <c r="I89" s="5">
        <v>4100</v>
      </c>
    </row>
    <row r="90" spans="2:9" x14ac:dyDescent="0.25">
      <c r="B90" s="1">
        <v>6</v>
      </c>
      <c r="C90" s="3" t="s">
        <v>172</v>
      </c>
      <c r="D90" s="3" t="s">
        <v>173</v>
      </c>
      <c r="E90" s="2"/>
      <c r="F90" s="1" t="s">
        <v>2</v>
      </c>
      <c r="G90" s="1" t="s">
        <v>3</v>
      </c>
      <c r="H90" s="4">
        <v>39294</v>
      </c>
      <c r="I90" s="5">
        <v>191085.7</v>
      </c>
    </row>
    <row r="91" spans="2:9" x14ac:dyDescent="0.25">
      <c r="B91" s="1">
        <v>6</v>
      </c>
      <c r="C91" s="3" t="s">
        <v>174</v>
      </c>
      <c r="D91" s="3" t="s">
        <v>175</v>
      </c>
      <c r="E91" s="2"/>
      <c r="F91" s="1" t="s">
        <v>2</v>
      </c>
      <c r="G91" s="1" t="s">
        <v>3</v>
      </c>
      <c r="H91" s="4">
        <v>39843</v>
      </c>
      <c r="I91" s="5">
        <v>126900</v>
      </c>
    </row>
    <row r="92" spans="2:9" x14ac:dyDescent="0.25">
      <c r="B92" s="1">
        <v>6</v>
      </c>
      <c r="C92" s="3" t="s">
        <v>176</v>
      </c>
      <c r="D92" s="3" t="s">
        <v>177</v>
      </c>
      <c r="E92" s="2"/>
      <c r="F92" s="1" t="s">
        <v>2</v>
      </c>
      <c r="G92" s="1" t="s">
        <v>3</v>
      </c>
      <c r="H92" s="4">
        <v>40481</v>
      </c>
      <c r="I92" s="5">
        <v>491375.88</v>
      </c>
    </row>
    <row r="93" spans="2:9" x14ac:dyDescent="0.25">
      <c r="B93" s="1">
        <v>6</v>
      </c>
      <c r="C93" s="3" t="s">
        <v>178</v>
      </c>
      <c r="D93" s="3" t="s">
        <v>179</v>
      </c>
      <c r="E93" s="2"/>
      <c r="F93" s="1" t="s">
        <v>2</v>
      </c>
      <c r="G93" s="1" t="s">
        <v>3</v>
      </c>
      <c r="H93" s="4">
        <v>41152</v>
      </c>
      <c r="I93" s="5">
        <v>10275.4</v>
      </c>
    </row>
    <row r="94" spans="2:9" x14ac:dyDescent="0.25">
      <c r="B94" s="1">
        <v>6</v>
      </c>
      <c r="C94" s="3" t="s">
        <v>180</v>
      </c>
      <c r="D94" s="3" t="s">
        <v>181</v>
      </c>
      <c r="E94" s="2"/>
      <c r="F94" s="1" t="s">
        <v>2</v>
      </c>
      <c r="G94" s="1" t="s">
        <v>3</v>
      </c>
      <c r="H94" s="4">
        <v>42338</v>
      </c>
      <c r="I94" s="7">
        <v>11203.43</v>
      </c>
    </row>
    <row r="95" spans="2:9" x14ac:dyDescent="0.25">
      <c r="B95" s="1">
        <v>6</v>
      </c>
      <c r="C95" s="3" t="s">
        <v>182</v>
      </c>
      <c r="D95" s="3" t="s">
        <v>183</v>
      </c>
      <c r="E95" s="2"/>
      <c r="F95" s="1" t="s">
        <v>2</v>
      </c>
      <c r="G95" s="1" t="s">
        <v>3</v>
      </c>
      <c r="H95" s="4">
        <v>42490</v>
      </c>
      <c r="I95" s="7">
        <v>5735</v>
      </c>
    </row>
    <row r="96" spans="2:9" x14ac:dyDescent="0.25">
      <c r="B96" s="1">
        <v>6</v>
      </c>
      <c r="C96" s="3" t="s">
        <v>184</v>
      </c>
      <c r="D96" s="3" t="s">
        <v>185</v>
      </c>
      <c r="E96" s="2"/>
      <c r="F96" s="1" t="s">
        <v>2</v>
      </c>
      <c r="G96" s="1" t="s">
        <v>3</v>
      </c>
      <c r="H96" s="4">
        <v>42490</v>
      </c>
      <c r="I96" s="7">
        <v>6266</v>
      </c>
    </row>
    <row r="97" spans="2:9" x14ac:dyDescent="0.25">
      <c r="B97" s="1">
        <v>6</v>
      </c>
      <c r="C97" s="3" t="s">
        <v>186</v>
      </c>
      <c r="D97" s="3" t="s">
        <v>187</v>
      </c>
      <c r="E97" s="2"/>
      <c r="F97" s="1" t="s">
        <v>2</v>
      </c>
      <c r="G97" s="1" t="s">
        <v>3</v>
      </c>
      <c r="H97" s="4">
        <v>41243</v>
      </c>
      <c r="I97" s="5">
        <v>108657.63</v>
      </c>
    </row>
    <row r="98" spans="2:9" x14ac:dyDescent="0.25">
      <c r="B98" s="1"/>
      <c r="C98" s="3"/>
      <c r="D98" s="8" t="s">
        <v>188</v>
      </c>
      <c r="E98" s="2"/>
      <c r="F98" s="1"/>
      <c r="G98" s="1"/>
      <c r="H98" s="4"/>
      <c r="I98" s="9">
        <f>SUM(I86:I97)</f>
        <v>1005446.17</v>
      </c>
    </row>
    <row r="99" spans="2:9" ht="18.75" x14ac:dyDescent="0.3">
      <c r="D99" s="14" t="s">
        <v>189</v>
      </c>
      <c r="E99" s="14"/>
      <c r="F99" s="14"/>
      <c r="G99" s="14"/>
      <c r="H99" s="14"/>
      <c r="I99" s="15">
        <f>I16+I65+I84+I98</f>
        <v>2057245.3900000001</v>
      </c>
    </row>
    <row r="100" spans="2:9" ht="120" customHeight="1" x14ac:dyDescent="0.3">
      <c r="D100" s="14"/>
      <c r="E100" s="14"/>
      <c r="F100" s="14"/>
      <c r="G100" s="14"/>
      <c r="H100" s="14"/>
      <c r="I100" s="15"/>
    </row>
    <row r="102" spans="2:9" ht="18.75" x14ac:dyDescent="0.3">
      <c r="B102" s="40" t="s">
        <v>193</v>
      </c>
      <c r="C102" s="40"/>
      <c r="D102" s="40"/>
      <c r="E102" s="40"/>
      <c r="F102" s="40"/>
      <c r="G102" s="40"/>
      <c r="H102" s="40"/>
      <c r="I102" s="40"/>
    </row>
    <row r="103" spans="2:9" s="30" customFormat="1" ht="33" customHeight="1" x14ac:dyDescent="0.25">
      <c r="B103" s="41" t="s">
        <v>208</v>
      </c>
      <c r="C103" s="42"/>
      <c r="D103" s="42"/>
      <c r="E103" s="42"/>
      <c r="F103" s="42"/>
      <c r="G103" s="42"/>
      <c r="H103" s="42"/>
      <c r="I103" s="42"/>
    </row>
    <row r="104" spans="2:9" ht="35.25" customHeight="1" x14ac:dyDescent="0.25">
      <c r="B104" s="43" t="s">
        <v>194</v>
      </c>
      <c r="C104" s="43"/>
      <c r="D104" s="26" t="s">
        <v>195</v>
      </c>
      <c r="E104" s="44" t="s">
        <v>204</v>
      </c>
      <c r="F104" s="45"/>
      <c r="G104" s="46"/>
      <c r="H104" s="28" t="s">
        <v>202</v>
      </c>
      <c r="I104" s="28" t="s">
        <v>203</v>
      </c>
    </row>
    <row r="105" spans="2:9" ht="201.75" customHeight="1" x14ac:dyDescent="0.25">
      <c r="B105" s="36" t="s">
        <v>196</v>
      </c>
      <c r="C105" s="37"/>
      <c r="D105" s="20" t="s">
        <v>197</v>
      </c>
      <c r="E105" s="47" t="s">
        <v>205</v>
      </c>
      <c r="F105" s="48"/>
      <c r="G105" s="49"/>
      <c r="H105" s="29">
        <v>2005</v>
      </c>
      <c r="I105" s="31">
        <v>560000</v>
      </c>
    </row>
    <row r="106" spans="2:9" ht="204.75" customHeight="1" x14ac:dyDescent="0.25">
      <c r="B106" s="38" t="s">
        <v>198</v>
      </c>
      <c r="C106" s="39"/>
      <c r="D106" s="19" t="s">
        <v>199</v>
      </c>
      <c r="E106" s="47" t="s">
        <v>206</v>
      </c>
      <c r="F106" s="48"/>
      <c r="G106" s="49"/>
      <c r="H106" s="29">
        <v>2014</v>
      </c>
      <c r="I106" s="31">
        <v>1594000</v>
      </c>
    </row>
    <row r="107" spans="2:9" ht="47.25" customHeight="1" x14ac:dyDescent="0.25">
      <c r="B107" s="36" t="s">
        <v>200</v>
      </c>
      <c r="C107" s="37"/>
      <c r="D107" s="20" t="s">
        <v>201</v>
      </c>
      <c r="E107" s="47" t="s">
        <v>207</v>
      </c>
      <c r="F107" s="48"/>
      <c r="G107" s="49"/>
      <c r="H107" s="29">
        <v>2012</v>
      </c>
      <c r="I107" s="27">
        <v>29400</v>
      </c>
    </row>
    <row r="108" spans="2:9" x14ac:dyDescent="0.25">
      <c r="B108" s="18"/>
      <c r="C108" s="18"/>
    </row>
    <row r="111" spans="2:9" ht="18.75" x14ac:dyDescent="0.3">
      <c r="H111" s="14" t="s">
        <v>209</v>
      </c>
      <c r="I111" s="32">
        <f>I99+I105+I106</f>
        <v>4211245.3900000006</v>
      </c>
    </row>
  </sheetData>
  <mergeCells count="10">
    <mergeCell ref="B105:C105"/>
    <mergeCell ref="B106:C106"/>
    <mergeCell ref="B107:C107"/>
    <mergeCell ref="B102:I102"/>
    <mergeCell ref="B103:I103"/>
    <mergeCell ref="B104:C104"/>
    <mergeCell ref="E104:G104"/>
    <mergeCell ref="E105:G105"/>
    <mergeCell ref="E106:G106"/>
    <mergeCell ref="E107:G107"/>
  </mergeCells>
  <pageMargins left="0.51181102362204722" right="0.51181102362204722" top="0.74803149606299213" bottom="0.74803149606299213" header="0.31496062992125984" footer="0.31496062992125984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maszyn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Sawczuk</dc:creator>
  <cp:lastModifiedBy>Biuro ZWIK Sp. z o.o.</cp:lastModifiedBy>
  <cp:lastPrinted>2018-11-16T11:10:51Z</cp:lastPrinted>
  <dcterms:created xsi:type="dcterms:W3CDTF">2018-10-10T10:20:04Z</dcterms:created>
  <dcterms:modified xsi:type="dcterms:W3CDTF">2018-11-16T11:26:30Z</dcterms:modified>
</cp:coreProperties>
</file>